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CONTABILIDAD\ZOO-AÑOS\2024\CUENTA PUBLICA\4to Trimestre\Formatos Siret 4to Trimestre\"/>
    </mc:Choice>
  </mc:AlternateContent>
  <xr:revisionPtr revIDLastSave="0" documentId="13_ncr:1_{3384FADB-2D9D-42BE-AEFB-E6BC7E348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e/rK4zvPjuTHJOrLiYYxRW4DkDKwa9JgwHEBgP8wew="/>
    </ext>
  </extLst>
</workbook>
</file>

<file path=xl/calcChain.xml><?xml version="1.0" encoding="utf-8"?>
<calcChain xmlns="http://schemas.openxmlformats.org/spreadsheetml/2006/main">
  <c r="G31" i="1" l="1"/>
  <c r="G40" i="1" s="1"/>
  <c r="F31" i="1"/>
  <c r="F40" i="1" s="1"/>
  <c r="E31" i="1"/>
  <c r="E40" i="1" s="1"/>
  <c r="F16" i="1"/>
  <c r="E16" i="1"/>
  <c r="G13" i="1"/>
  <c r="G11" i="1"/>
  <c r="G9" i="1"/>
  <c r="G16" i="1" s="1"/>
</calcChain>
</file>

<file path=xl/sharedStrings.xml><?xml version="1.0" encoding="utf-8"?>
<sst xmlns="http://schemas.openxmlformats.org/spreadsheetml/2006/main" count="71" uniqueCount="48">
  <si>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</si>
  <si>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</si>
  <si>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</si>
  <si>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</si>
  <si>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</si>
  <si>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</si>
  <si>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</si>
  <si>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</si>
  <si>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</si>
  <si>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</si>
  <si>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</si>
  <si>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</si>
  <si>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</si>
  <si>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</si>
  <si>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</si>
  <si>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</si>
  <si>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</si>
  <si>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</si>
  <si>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</si>
  <si>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</si>
  <si>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</si>
  <si>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</si>
  <si>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</si>
  <si>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</si>
  <si>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</si>
  <si>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</si>
  <si>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</si>
  <si>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</si>
  <si>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rPr>
        <sz val="8"/>
        <color theme="1"/>
        <rFont val="Arial"/>
      </rPr>
      <t>Productos</t>
    </r>
    <r>
      <rPr>
        <vertAlign val="superscript"/>
        <sz val="8"/>
        <color theme="1"/>
        <rFont val="Arial"/>
      </rPr>
      <t>1</t>
    </r>
  </si>
  <si>
    <r>
      <rPr>
        <sz val="8"/>
        <color theme="1"/>
        <rFont val="Arial"/>
      </rPr>
      <t>Aprovechamientos</t>
    </r>
    <r>
      <rPr>
        <vertAlign val="superscript"/>
        <sz val="8"/>
        <color theme="1"/>
        <rFont val="Arial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</si>
  <si>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</si>
  <si>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</si>
  <si>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sz val="8"/>
        <color theme="1"/>
        <rFont val="Arial"/>
      </rPr>
      <t>Productos</t>
    </r>
    <r>
      <rPr>
        <vertAlign val="superscript"/>
        <sz val="8"/>
        <color rgb="FF0070C0"/>
        <rFont val="Arial"/>
      </rPr>
      <t>1</t>
    </r>
  </si>
  <si>
    <r>
      <rPr>
        <sz val="8"/>
        <color theme="1"/>
        <rFont val="Arial"/>
      </rPr>
      <t>Ingresos por Venta de Bienes, Prestación de Servicios y Otros Ingresos</t>
    </r>
    <r>
      <rPr>
        <vertAlign val="superscript"/>
        <sz val="8"/>
        <color theme="1"/>
        <rFont val="Arial"/>
      </rPr>
      <t>3</t>
    </r>
  </si>
  <si>
    <t>Ingresos Derivados de Financiamiento</t>
  </si>
  <si>
    <r>
      <rPr>
        <vertAlign val="superscript"/>
        <sz val="8"/>
        <color theme="1"/>
        <rFont val="Arial"/>
      </rPr>
      <t>1</t>
    </r>
    <r>
      <rPr>
        <sz val="8"/>
        <color theme="1"/>
        <rFont val="Arial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</si>
  <si>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</rPr>
      <t>2</t>
    </r>
    <r>
      <rPr>
        <sz val="8"/>
        <color theme="1"/>
        <rFont val="Arial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</si>
  <si>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</rPr>
      <t>3</t>
    </r>
    <r>
      <rPr>
        <sz val="8"/>
        <color theme="1"/>
        <rFont val="Arial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</si>
  <si>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GENERA</t>
  </si>
  <si>
    <t>REVISA</t>
  </si>
  <si>
    <t>AUTORIZA</t>
  </si>
  <si>
    <t>C.P. ROBERTO CARLOS OLIVARES GONZÁLEZ</t>
  </si>
  <si>
    <t>C.P. SANDRA MARÍA GÓMEZ LUNA</t>
  </si>
  <si>
    <t>PROF. JOSÉ RIGOBERTO MONTES PALOMARES</t>
  </si>
  <si>
    <t>GERENCIA DE CONTABILIDAD Y PRESUPUESTO</t>
  </si>
  <si>
    <t>DIRECTORA ADMINISTRATIVA</t>
  </si>
  <si>
    <t>DIRECTOR GENERAL</t>
  </si>
  <si>
    <t>Patronato del Parque Zoológico de León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</si>
</sst>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vertAlign val="superscript"/>
      <sz val="8"/>
      <color theme="1"/>
      <name val="Arial"/>
    </font>
    <font>
      <vertAlign val="superscript"/>
      <sz val="8"/>
      <color rgb="FF0070C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2" borderId="14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" fontId="3" fillId="0" borderId="8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4" fontId="3" fillId="0" borderId="13" xfId="0" applyNumberFormat="1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4" fontId="1" fillId="0" borderId="11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vertical="top"/>
    </xf>
    <xf numFmtId="4" fontId="3" fillId="0" borderId="17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4" fontId="1" fillId="0" borderId="8" xfId="0" applyNumberFormat="1" applyFont="1" applyBorder="1" applyAlignment="1">
      <alignment vertical="top"/>
    </xf>
    <xf numFmtId="0" fontId="1" fillId="0" borderId="18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showGridLines="0" tabSelected="1" topLeftCell="A47" workbookViewId="0">
      <selection sqref="A1:H52"/>
    </sheetView>
  </sheetViews>
  <sheetFormatPr baseColWidth="10" defaultColWidth="16.83203125" defaultRowHeight="15" customHeight="1" x14ac:dyDescent="0.2"/>
  <cols>
    <col min="1" max="1" width="62.5" customWidth="1"/>
    <col min="2" max="2" width="17.83203125" customWidth="1"/>
    <col min="3" max="3" width="19.83203125" customWidth="1"/>
    <col min="4" max="5" width="17.83203125" customWidth="1"/>
    <col min="6" max="6" width="18.83203125" customWidth="1"/>
    <col min="7" max="7" width="17.83203125" customWidth="1"/>
    <col min="8" max="26" width="12" customWidth="1"/>
  </cols>
  <sheetData>
    <row r="1" spans="1:26" ht="33" customHeight="1" x14ac:dyDescent="0.2">
      <c r="A1" s="34" t="s">
        <v>47</v>
      </c>
      <c r="B1" s="35"/>
      <c r="C1" s="35"/>
      <c r="D1" s="35"/>
      <c r="E1" s="35"/>
      <c r="F1" s="35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/>
      <c r="B2" s="37" t="s">
        <v>0</v>
      </c>
      <c r="C2" s="38"/>
      <c r="D2" s="38"/>
      <c r="E2" s="38"/>
      <c r="F2" s="39"/>
      <c r="G2" s="40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4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.25" customHeigh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1.25" customHeight="1" x14ac:dyDescent="0.2">
      <c r="A5" s="12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2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2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2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2" t="s">
        <v>18</v>
      </c>
      <c r="B9" s="14">
        <v>124293.64</v>
      </c>
      <c r="C9" s="14">
        <v>286000</v>
      </c>
      <c r="D9" s="14">
        <v>410293.64</v>
      </c>
      <c r="E9" s="14">
        <v>381921.67</v>
      </c>
      <c r="F9" s="14">
        <v>381921.67</v>
      </c>
      <c r="G9" s="14">
        <f>+F9-B9</f>
        <v>257628.02999999997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2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 t="s">
        <v>20</v>
      </c>
      <c r="B11" s="14">
        <v>76408188</v>
      </c>
      <c r="C11" s="14">
        <v>-6070455.8499999996</v>
      </c>
      <c r="D11" s="14">
        <v>70337732.150000006</v>
      </c>
      <c r="E11" s="14">
        <v>64010936.760000005</v>
      </c>
      <c r="F11" s="14">
        <v>64010936.760000005</v>
      </c>
      <c r="G11" s="14">
        <f>+F11-B11</f>
        <v>-12397251.239999995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2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 t="s">
        <v>22</v>
      </c>
      <c r="B13" s="14">
        <v>27973960.609999999</v>
      </c>
      <c r="C13" s="14">
        <v>6764456.3900000118</v>
      </c>
      <c r="D13" s="14">
        <v>34738417.000000015</v>
      </c>
      <c r="E13" s="14">
        <v>34738417.079999998</v>
      </c>
      <c r="F13" s="14">
        <v>34738417.079999998</v>
      </c>
      <c r="G13" s="14">
        <f>+F13-B13</f>
        <v>6764456.4699999988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2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5"/>
      <c r="C15" s="15"/>
      <c r="D15" s="15"/>
      <c r="E15" s="15"/>
      <c r="F15" s="15"/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6" t="s">
        <v>24</v>
      </c>
      <c r="B16" s="17">
        <v>104506442.25</v>
      </c>
      <c r="C16" s="17">
        <v>980000.54000001214</v>
      </c>
      <c r="D16" s="17">
        <v>105486442.79000002</v>
      </c>
      <c r="E16" s="17">
        <f t="shared" ref="E16:G16" si="0">SUM(E5:E14)</f>
        <v>99131275.510000005</v>
      </c>
      <c r="F16" s="17">
        <f t="shared" si="0"/>
        <v>99131275.510000005</v>
      </c>
      <c r="G16" s="17">
        <f t="shared" si="0"/>
        <v>-5375166.7399999965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8"/>
      <c r="B17" s="19"/>
      <c r="C17" s="19"/>
      <c r="D17" s="20"/>
      <c r="E17" s="21" t="s">
        <v>25</v>
      </c>
      <c r="F17" s="22"/>
      <c r="G17" s="15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23"/>
      <c r="B18" s="37" t="s">
        <v>0</v>
      </c>
      <c r="C18" s="38"/>
      <c r="D18" s="38"/>
      <c r="E18" s="38"/>
      <c r="F18" s="39"/>
      <c r="G18" s="40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4" t="s">
        <v>26</v>
      </c>
      <c r="B19" s="5" t="s">
        <v>3</v>
      </c>
      <c r="C19" s="6" t="s">
        <v>4</v>
      </c>
      <c r="D19" s="6" t="s">
        <v>5</v>
      </c>
      <c r="E19" s="6" t="s">
        <v>6</v>
      </c>
      <c r="F19" s="7" t="s">
        <v>7</v>
      </c>
      <c r="G19" s="4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5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6" t="s">
        <v>27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2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2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2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2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2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8" t="s">
        <v>31</v>
      </c>
      <c r="B31" s="29">
        <v>104506442.25</v>
      </c>
      <c r="C31" s="29">
        <v>980000.54000001214</v>
      </c>
      <c r="D31" s="29">
        <v>105486442.79000002</v>
      </c>
      <c r="E31" s="29">
        <f t="shared" ref="E31:G31" si="1">SUM(E32:E35)</f>
        <v>99131275.510000005</v>
      </c>
      <c r="F31" s="29">
        <f t="shared" si="1"/>
        <v>99131275.510000005</v>
      </c>
      <c r="G31" s="29">
        <f t="shared" si="1"/>
        <v>-5375166.7399999965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2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2" t="s">
        <v>32</v>
      </c>
      <c r="B33" s="14">
        <v>124293.64</v>
      </c>
      <c r="C33" s="14">
        <v>286000</v>
      </c>
      <c r="D33" s="14">
        <v>410293.64</v>
      </c>
      <c r="E33" s="14">
        <v>381921.67</v>
      </c>
      <c r="F33" s="14">
        <v>381921.67</v>
      </c>
      <c r="G33" s="14">
        <v>257628.02999999997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2" t="s">
        <v>33</v>
      </c>
      <c r="B34" s="14">
        <v>76408188</v>
      </c>
      <c r="C34" s="14">
        <v>-6070455.8499999996</v>
      </c>
      <c r="D34" s="14">
        <v>70337732.150000006</v>
      </c>
      <c r="E34" s="14">
        <v>64010936.760000005</v>
      </c>
      <c r="F34" s="14">
        <v>64010936.760000005</v>
      </c>
      <c r="G34" s="14">
        <v>-12397251.239999995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2" t="s">
        <v>22</v>
      </c>
      <c r="B35" s="14">
        <v>27973960.609999999</v>
      </c>
      <c r="C35" s="14">
        <v>6764456.3900000118</v>
      </c>
      <c r="D35" s="14">
        <v>34738417.000000015</v>
      </c>
      <c r="E35" s="14">
        <v>34738417.079999998</v>
      </c>
      <c r="F35" s="14">
        <v>34738417.079999998</v>
      </c>
      <c r="G35" s="14">
        <v>6764456.4699999988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2"/>
      <c r="B36" s="14"/>
      <c r="C36" s="14"/>
      <c r="D36" s="14"/>
      <c r="E36" s="14"/>
      <c r="F36" s="14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0" t="s">
        <v>34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2" t="s">
        <v>23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2"/>
      <c r="B39" s="29"/>
      <c r="C39" s="29"/>
      <c r="D39" s="29"/>
      <c r="E39" s="29"/>
      <c r="F39" s="29"/>
      <c r="G39" s="2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31" t="s">
        <v>24</v>
      </c>
      <c r="B40" s="17">
        <v>104506442.25</v>
      </c>
      <c r="C40" s="17">
        <v>980000.54000001214</v>
      </c>
      <c r="D40" s="17">
        <v>105486442.79000002</v>
      </c>
      <c r="E40" s="17">
        <f t="shared" ref="E40:G40" si="2">+E31</f>
        <v>99131275.510000005</v>
      </c>
      <c r="F40" s="17">
        <f t="shared" si="2"/>
        <v>99131275.510000005</v>
      </c>
      <c r="G40" s="17">
        <f t="shared" si="2"/>
        <v>-5375166.7399999965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8"/>
      <c r="B41" s="19"/>
      <c r="C41" s="19"/>
      <c r="D41" s="19"/>
      <c r="E41" s="21" t="s">
        <v>25</v>
      </c>
      <c r="F41" s="32"/>
      <c r="G41" s="15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3" t="s">
        <v>35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42" t="s">
        <v>37</v>
      </c>
      <c r="B45" s="42"/>
      <c r="C45" s="42"/>
      <c r="D45" s="42"/>
      <c r="E45" s="42"/>
      <c r="F45" s="42"/>
      <c r="G45" s="4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42"/>
      <c r="B46" s="42"/>
      <c r="C46" s="42"/>
      <c r="D46" s="42"/>
      <c r="E46" s="42"/>
      <c r="F46" s="42"/>
      <c r="G46" s="4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3" t="s">
        <v>38</v>
      </c>
      <c r="B50" s="1"/>
      <c r="C50" s="3" t="s">
        <v>39</v>
      </c>
      <c r="D50" s="1"/>
      <c r="E50" s="1"/>
      <c r="F50" s="3" t="s">
        <v>40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 t="s">
        <v>41</v>
      </c>
      <c r="B51" s="1"/>
      <c r="C51" s="1" t="s">
        <v>42</v>
      </c>
      <c r="D51" s="1"/>
      <c r="E51" s="1"/>
      <c r="F51" s="1" t="s">
        <v>43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3" t="s">
        <v>44</v>
      </c>
      <c r="B52" s="1"/>
      <c r="C52" s="3" t="s">
        <v>45</v>
      </c>
      <c r="D52" s="1"/>
      <c r="E52" s="1"/>
      <c r="F52" s="3" t="s">
        <v>46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6">
    <mergeCell ref="A45:G46"/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Zoologico De Leon</cp:lastModifiedBy>
  <cp:lastPrinted>2025-01-13T20:08:54Z</cp:lastPrinted>
  <dcterms:created xsi:type="dcterms:W3CDTF">2012-12-11T20:48:19Z</dcterms:created>
  <dcterms:modified xsi:type="dcterms:W3CDTF">2025-01-13T20:08:56Z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